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520" activeTab="1"/>
  </bookViews>
  <sheets>
    <sheet name="表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4" i="1"/>
  <c r="F5" i="1" l="1"/>
  <c r="F4" i="1"/>
  <c r="D5" i="1"/>
  <c r="G5" i="1" s="1"/>
  <c r="D4" i="1"/>
  <c r="E6" i="1"/>
  <c r="B6" i="1"/>
  <c r="F6" i="1" l="1"/>
  <c r="C6" i="1"/>
  <c r="D6" i="1"/>
  <c r="G4" i="1"/>
  <c r="G6" i="1" l="1"/>
</calcChain>
</file>

<file path=xl/sharedStrings.xml><?xml version="1.0" encoding="utf-8"?>
<sst xmlns="http://schemas.openxmlformats.org/spreadsheetml/2006/main" count="35" uniqueCount="27">
  <si>
    <t>缴费类型（元）</t>
  </si>
  <si>
    <t>合计</t>
  </si>
  <si>
    <t>2018年度缴费情况明细表</t>
    <phoneticPr fontId="5" type="noConversion"/>
  </si>
  <si>
    <t>日期:</t>
    <phoneticPr fontId="5" type="noConversion"/>
  </si>
  <si>
    <t>系部（公章）：</t>
    <phoneticPr fontId="5" type="noConversion"/>
  </si>
  <si>
    <t>180（续保）</t>
    <phoneticPr fontId="5" type="noConversion"/>
  </si>
  <si>
    <t>总缴费金额</t>
    <phoneticPr fontId="5" type="noConversion"/>
  </si>
  <si>
    <t>240（新参保）</t>
    <phoneticPr fontId="5" type="noConversion"/>
  </si>
  <si>
    <t>总参保人数</t>
    <phoneticPr fontId="5" type="noConversion"/>
  </si>
  <si>
    <t>贫困生人数，占总参保人数的20%(所有新生都属于新参保，)</t>
    <phoneticPr fontId="5" type="noConversion"/>
  </si>
  <si>
    <t>学院补贴
¥30/人</t>
    <phoneticPr fontId="5" type="noConversion"/>
  </si>
  <si>
    <t>学生个人缴费金额</t>
    <phoneticPr fontId="5" type="noConversion"/>
  </si>
  <si>
    <t>联系电话：</t>
    <phoneticPr fontId="5" type="noConversion"/>
  </si>
  <si>
    <t>缴费人数</t>
    <phoneticPr fontId="5" type="noConversion"/>
  </si>
  <si>
    <t>系部</t>
    <phoneticPr fontId="5" type="noConversion"/>
  </si>
  <si>
    <t>贫困生人数</t>
    <phoneticPr fontId="5" type="noConversion"/>
  </si>
  <si>
    <t>学院补贴</t>
    <phoneticPr fontId="5" type="noConversion"/>
  </si>
  <si>
    <t>总参保人数</t>
    <phoneticPr fontId="5" type="noConversion"/>
  </si>
  <si>
    <t>参保标准</t>
    <phoneticPr fontId="5" type="noConversion"/>
  </si>
  <si>
    <t>2020年度缴费情况明细表</t>
    <phoneticPr fontId="5" type="noConversion"/>
  </si>
  <si>
    <t>日期:20191120</t>
    <phoneticPr fontId="5" type="noConversion"/>
  </si>
  <si>
    <t>建筑工程系</t>
  </si>
  <si>
    <t>艺术设计系</t>
  </si>
  <si>
    <t>药学系</t>
  </si>
  <si>
    <t>烹饪系</t>
  </si>
  <si>
    <t>商务系</t>
  </si>
  <si>
    <t>经济管理系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</si>
</sst>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D11" sqref="D11"/>
    </sheetView>
  </sheetViews>
  <sheetFormatPr defaultColWidth="12.375" defaultRowHeight="44.25" customHeight="1"/>
  <cols>
    <col min="1" max="1" width="16" style="3" customWidth="1"/>
    <col min="2" max="2" width="16.375" style="4" customWidth="1"/>
    <col min="3" max="4" width="13" style="4" customWidth="1"/>
    <col min="5" max="5" width="18.875" style="4" customWidth="1"/>
    <col min="6" max="6" width="12.25" style="4" customWidth="1"/>
    <col min="7" max="7" width="16.5" style="4" customWidth="1"/>
    <col min="8" max="8" width="8.5" style="4" customWidth="1"/>
    <col min="9" max="13" width="7.5" style="4" customWidth="1"/>
    <col min="14" max="16384" width="12.375" style="4"/>
  </cols>
  <sheetData>
    <row r="1" spans="1:16" ht="48" customHeight="1">
      <c r="A1" s="48" t="s">
        <v>2</v>
      </c>
      <c r="B1" s="48"/>
      <c r="C1" s="48"/>
      <c r="D1" s="48"/>
      <c r="E1" s="48"/>
      <c r="F1" s="48"/>
      <c r="G1" s="48"/>
      <c r="H1" s="5"/>
      <c r="I1" s="5"/>
      <c r="J1" s="5"/>
      <c r="K1" s="5"/>
      <c r="L1" s="5"/>
      <c r="M1" s="5"/>
    </row>
    <row r="2" spans="1:16" s="1" customFormat="1" ht="28.5" customHeight="1">
      <c r="A2" s="6" t="s">
        <v>4</v>
      </c>
      <c r="B2" s="7"/>
      <c r="C2" s="7"/>
      <c r="D2" s="25" t="s">
        <v>12</v>
      </c>
      <c r="E2" s="7"/>
      <c r="F2" s="7"/>
      <c r="G2" s="7" t="s">
        <v>3</v>
      </c>
      <c r="H2" s="8"/>
    </row>
    <row r="3" spans="1:16" ht="41.25" customHeight="1">
      <c r="A3" s="17" t="s">
        <v>0</v>
      </c>
      <c r="B3" s="18" t="s">
        <v>13</v>
      </c>
      <c r="C3" s="19" t="s">
        <v>11</v>
      </c>
      <c r="D3" s="19" t="s">
        <v>10</v>
      </c>
      <c r="E3" s="24" t="s">
        <v>9</v>
      </c>
      <c r="F3" s="19" t="s">
        <v>8</v>
      </c>
      <c r="G3" s="20" t="s">
        <v>6</v>
      </c>
      <c r="H3" s="10"/>
      <c r="I3" s="10"/>
      <c r="J3" s="10"/>
      <c r="K3" s="10"/>
      <c r="L3" s="10"/>
      <c r="M3" s="10"/>
    </row>
    <row r="4" spans="1:16" ht="33" customHeight="1">
      <c r="A4" s="21" t="s">
        <v>7</v>
      </c>
      <c r="B4" s="22">
        <v>1</v>
      </c>
      <c r="C4" s="16">
        <f>B4*210</f>
        <v>210</v>
      </c>
      <c r="D4" s="16">
        <f>B4*30</f>
        <v>30</v>
      </c>
      <c r="E4" s="23">
        <v>44</v>
      </c>
      <c r="F4" s="16">
        <f>B4+E4</f>
        <v>45</v>
      </c>
      <c r="G4" s="11">
        <f>C4+D4</f>
        <v>240</v>
      </c>
      <c r="H4" s="12"/>
      <c r="I4" s="12"/>
      <c r="J4" s="12"/>
      <c r="K4" s="12"/>
      <c r="L4" s="12"/>
    </row>
    <row r="5" spans="1:16" ht="33" customHeight="1">
      <c r="A5" s="9" t="s">
        <v>5</v>
      </c>
      <c r="B5" s="22">
        <v>549</v>
      </c>
      <c r="C5" s="16">
        <f>B5*150</f>
        <v>82350</v>
      </c>
      <c r="D5" s="16">
        <f>B5*30</f>
        <v>16470</v>
      </c>
      <c r="E5" s="23">
        <v>88</v>
      </c>
      <c r="F5" s="16">
        <f>B5+E5</f>
        <v>637</v>
      </c>
      <c r="G5" s="11">
        <f t="shared" ref="G5:G6" si="0">C5+D5</f>
        <v>98820</v>
      </c>
      <c r="H5" s="12"/>
      <c r="I5" s="12"/>
      <c r="J5" s="12"/>
      <c r="K5" s="12"/>
      <c r="L5" s="12"/>
    </row>
    <row r="6" spans="1:16" ht="33" customHeight="1">
      <c r="A6" s="9" t="s">
        <v>1</v>
      </c>
      <c r="B6" s="13">
        <f>SUM(B4:B5)</f>
        <v>550</v>
      </c>
      <c r="C6" s="13">
        <f>C4+C5</f>
        <v>82560</v>
      </c>
      <c r="D6" s="13">
        <f>D4+D5</f>
        <v>16500</v>
      </c>
      <c r="E6" s="13">
        <f>E4+E5</f>
        <v>132</v>
      </c>
      <c r="F6" s="13">
        <f>B6+E6</f>
        <v>682</v>
      </c>
      <c r="G6" s="11">
        <f t="shared" si="0"/>
        <v>99060</v>
      </c>
      <c r="H6" s="10"/>
      <c r="I6" s="10"/>
      <c r="J6" s="10"/>
      <c r="K6" s="10"/>
      <c r="L6" s="10"/>
      <c r="M6" s="10"/>
    </row>
    <row r="7" spans="1:16" ht="25.5" customHeight="1">
      <c r="A7" s="10"/>
      <c r="B7" s="10"/>
      <c r="C7" s="10"/>
      <c r="D7" s="10"/>
      <c r="E7" s="10"/>
      <c r="F7" s="10"/>
      <c r="G7" s="10"/>
      <c r="H7" s="12"/>
      <c r="I7" s="12"/>
      <c r="J7" s="12"/>
      <c r="K7" s="12"/>
      <c r="L7" s="12"/>
      <c r="M7" s="12"/>
    </row>
    <row r="8" spans="1:16" ht="28.5" customHeight="1">
      <c r="A8" s="14"/>
      <c r="B8" s="12"/>
      <c r="C8" s="12"/>
      <c r="D8" s="12"/>
      <c r="E8" s="12"/>
      <c r="F8" s="12"/>
      <c r="G8" s="3"/>
      <c r="H8" s="12"/>
      <c r="I8" s="12"/>
      <c r="J8" s="12"/>
      <c r="K8" s="12"/>
      <c r="L8" s="12"/>
      <c r="M8" s="12"/>
      <c r="N8" s="12"/>
      <c r="O8" s="12"/>
      <c r="P8" s="12"/>
    </row>
    <row r="9" spans="1:16" s="2" customFormat="1" ht="24" customHeight="1"/>
    <row r="10" spans="1:16" ht="25.5" customHeight="1">
      <c r="A10" s="15"/>
      <c r="B10" s="2"/>
      <c r="C10" s="2"/>
      <c r="D10" s="2"/>
      <c r="E10" s="2"/>
      <c r="F10" s="2"/>
    </row>
  </sheetData>
  <mergeCells count="1">
    <mergeCell ref="A1:G1"/>
  </mergeCells>
  <phoneticPr fontId="5" type="noConversion"/>
  <printOptions horizontalCentered="1"/>
  <pageMargins left="0.70866141732283472" right="0.31496062992125984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4" sqref="J4"/>
    </sheetView>
  </sheetViews>
  <sheetFormatPr defaultColWidth="9" defaultRowHeight="13.5"/>
  <cols>
    <col min="1" max="2" width="18.625" customWidth="1"/>
    <col min="3" max="3" width="17.875" customWidth="1"/>
    <col min="4" max="4" width="11" hidden="1" customWidth="1"/>
    <col min="5" max="5" width="11.375" hidden="1" customWidth="1"/>
    <col min="6" max="6" width="13" customWidth="1"/>
    <col min="7" max="7" width="12.625" customWidth="1"/>
    <col min="8" max="8" width="16.625" customWidth="1"/>
    <col min="9" max="9" width="18.125" customWidth="1"/>
    <col min="10" max="10" width="15.75" customWidth="1"/>
  </cols>
  <sheetData>
    <row r="1" spans="1:11" ht="35.25" customHeight="1">
      <c r="A1" s="49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36"/>
    </row>
    <row r="2" spans="1:11">
      <c r="A2" s="6" t="s">
        <v>4</v>
      </c>
      <c r="B2" s="6"/>
      <c r="C2" s="7"/>
      <c r="D2" s="7"/>
      <c r="E2" s="25" t="s">
        <v>12</v>
      </c>
      <c r="F2" s="25"/>
      <c r="G2" s="25"/>
      <c r="H2" s="7"/>
      <c r="I2" s="7"/>
      <c r="J2" s="7" t="s">
        <v>20</v>
      </c>
    </row>
    <row r="3" spans="1:11" ht="28.5">
      <c r="A3" s="17" t="s">
        <v>14</v>
      </c>
      <c r="B3" s="28" t="s">
        <v>18</v>
      </c>
      <c r="C3" s="18" t="s">
        <v>13</v>
      </c>
      <c r="D3" s="19" t="s">
        <v>11</v>
      </c>
      <c r="E3" s="19" t="s">
        <v>10</v>
      </c>
      <c r="F3" s="24" t="s">
        <v>11</v>
      </c>
      <c r="G3" s="24" t="s">
        <v>16</v>
      </c>
      <c r="H3" s="19" t="s">
        <v>15</v>
      </c>
      <c r="I3" s="20" t="s">
        <v>17</v>
      </c>
      <c r="J3" s="20" t="s">
        <v>6</v>
      </c>
    </row>
    <row r="4" spans="1:11" ht="24" customHeight="1">
      <c r="A4" s="47" t="s">
        <v>21</v>
      </c>
      <c r="B4" s="28">
        <v>270</v>
      </c>
      <c r="C4" s="26"/>
      <c r="D4" s="29"/>
      <c r="E4" s="29"/>
      <c r="F4" s="29"/>
      <c r="G4" s="30"/>
      <c r="H4" s="27"/>
      <c r="I4" s="31"/>
      <c r="J4" s="32"/>
    </row>
    <row r="5" spans="1:11" s="43" customFormat="1" ht="24" customHeight="1">
      <c r="A5" s="46" t="s">
        <v>22</v>
      </c>
      <c r="B5" s="28">
        <v>270</v>
      </c>
      <c r="C5" s="37"/>
      <c r="D5" s="38"/>
      <c r="E5" s="38"/>
      <c r="F5" s="38"/>
      <c r="G5" s="39"/>
      <c r="H5" s="40"/>
      <c r="I5" s="41"/>
      <c r="J5" s="42"/>
    </row>
    <row r="6" spans="1:11" s="43" customFormat="1" ht="24" customHeight="1">
      <c r="A6" s="46" t="s">
        <v>23</v>
      </c>
      <c r="B6" s="28">
        <v>270</v>
      </c>
      <c r="C6" s="37"/>
      <c r="D6" s="38"/>
      <c r="E6" s="38"/>
      <c r="F6" s="38"/>
      <c r="G6" s="39"/>
      <c r="H6" s="40"/>
      <c r="I6" s="41"/>
      <c r="J6" s="42"/>
    </row>
    <row r="7" spans="1:11" s="43" customFormat="1" ht="24" customHeight="1">
      <c r="A7" s="46" t="s">
        <v>24</v>
      </c>
      <c r="B7" s="28">
        <v>270</v>
      </c>
      <c r="C7" s="37"/>
      <c r="D7" s="38"/>
      <c r="E7" s="38"/>
      <c r="F7" s="38"/>
      <c r="G7" s="39"/>
      <c r="H7" s="40"/>
      <c r="I7" s="41"/>
      <c r="J7" s="42"/>
    </row>
    <row r="8" spans="1:11" s="43" customFormat="1" ht="24" customHeight="1">
      <c r="A8" s="46" t="s">
        <v>25</v>
      </c>
      <c r="B8" s="28">
        <v>270</v>
      </c>
      <c r="C8" s="44"/>
      <c r="D8" s="45"/>
      <c r="E8" s="45"/>
      <c r="F8" s="38"/>
      <c r="G8" s="39"/>
      <c r="H8" s="40"/>
      <c r="I8" s="41"/>
      <c r="J8" s="42"/>
    </row>
    <row r="9" spans="1:11" ht="24" customHeight="1">
      <c r="A9" s="47" t="s">
        <v>26</v>
      </c>
      <c r="B9" s="28">
        <v>270</v>
      </c>
      <c r="C9" s="33"/>
      <c r="D9" s="34"/>
      <c r="E9" s="34"/>
      <c r="F9" s="29"/>
      <c r="G9" s="30"/>
      <c r="H9" s="35"/>
      <c r="I9" s="31"/>
      <c r="J9" s="32"/>
    </row>
    <row r="10" spans="1:11" ht="24.75" customHeight="1">
      <c r="A10" s="9" t="s">
        <v>1</v>
      </c>
      <c r="B10" s="17"/>
      <c r="C10" s="17"/>
      <c r="D10" s="17"/>
      <c r="E10" s="17"/>
      <c r="F10" s="17"/>
      <c r="G10" s="17"/>
      <c r="H10" s="17"/>
      <c r="I10" s="17"/>
      <c r="J10" s="17"/>
    </row>
  </sheetData>
  <mergeCells count="1">
    <mergeCell ref="A1:J1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2017-12-20T06:32:29Z</cp:lastPrinted>
  <dcterms:created xsi:type="dcterms:W3CDTF">2006-09-13T11:21:00Z</dcterms:created>
  <dcterms:modified xsi:type="dcterms:W3CDTF">2019-11-19T02:27:16Z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